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OBISS\kazalci\doc\"/>
    </mc:Choice>
  </mc:AlternateContent>
  <xr:revisionPtr revIDLastSave="0" documentId="13_ncr:1_{F8529E67-4316-42BA-ACBF-F2FDB7DBC4C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7" i="1" l="1"/>
  <c r="F52" i="1"/>
  <c r="F45" i="1"/>
  <c r="F59" i="1" l="1"/>
  <c r="F64" i="1" s="1"/>
</calcChain>
</file>

<file path=xl/sharedStrings.xml><?xml version="1.0" encoding="utf-8"?>
<sst xmlns="http://schemas.openxmlformats.org/spreadsheetml/2006/main" count="176" uniqueCount="133">
  <si>
    <t>Univerzitetna knjižnica Maribor</t>
  </si>
  <si>
    <t>Zap. št.</t>
  </si>
  <si>
    <t>Naziv institucije/knjižnice</t>
  </si>
  <si>
    <t>Iskanje</t>
  </si>
  <si>
    <t>Skupaj</t>
  </si>
  <si>
    <t>COBIB.SI</t>
  </si>
  <si>
    <t>POLNOPRAVNI ČLANI SISTEMA COBISS.SI</t>
  </si>
  <si>
    <t>IN NJIHOVA UPORABA PROGRAMSKE OPREME COBISS</t>
  </si>
  <si>
    <t>UNIVERZITETNE IN VISOKOŠOLSKE KNJIŽNICE</t>
  </si>
  <si>
    <t>SPECIALNE KNJIŽNICE</t>
  </si>
  <si>
    <t>SPLOŠNE KNJIŽNICE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</si>
  <si>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</si>
  <si>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</si>
  <si>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</si>
  <si>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</si>
  <si>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</si>
  <si>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</si>
  <si>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</si>
  <si>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</si>
  <si>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</si>
  <si>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</si>
  <si>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</si>
  <si>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</si>
  <si>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</si>
  <si>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Ekonomsko-poslovna fakulteta, Maribor</t>
  </si>
  <si>
    <t>Fakulteta za logistiko, Celje - Krško</t>
  </si>
  <si>
    <t>Knjižnica tehniških fakultet, Maribor</t>
  </si>
  <si>
    <t>Miklošičeva knjižnica - FPNM, Maribor</t>
  </si>
  <si>
    <t>Fakulteta za varnostne vede, Ljubljana</t>
  </si>
  <si>
    <t>Fakulteta za zdravstvene vede, Maribor</t>
  </si>
  <si>
    <t>Ministrstvo za obrambo RS, Ljubljana</t>
  </si>
  <si>
    <t>Skupaj vse knjižnice</t>
  </si>
  <si>
    <t>Skupaj - Slovenija</t>
  </si>
  <si>
    <t>SRW/SRU</t>
  </si>
  <si>
    <t>Sigla</t>
  </si>
  <si>
    <t>Fakulteta za gradbeništvo in geodezijo, Ljubljana</t>
  </si>
  <si>
    <t>Inštitut za biostatistiko in medicinsko informatiko, Ljubljana</t>
  </si>
  <si>
    <t>Institut informacijskih znanosti, Maribor</t>
  </si>
  <si>
    <t>Univerza v Novi Gorici</t>
  </si>
  <si>
    <t>Teološka fakulteta, Ljubljana</t>
  </si>
  <si>
    <t>BF, Oddelek za lesarstvo, Ljubljana</t>
  </si>
  <si>
    <t>CONOR.SI</t>
  </si>
  <si>
    <t>MF, Centralna medicinska knjižnica, Ljubljana</t>
  </si>
  <si>
    <t>FMF, Fizikalna knjižnica, Ljubljana</t>
  </si>
  <si>
    <t>Veterinarska fakulteta, Ljubljana</t>
  </si>
  <si>
    <t>BF, Oddelek za agronomijo, Ljubljana</t>
  </si>
  <si>
    <t>visokošolska/univerzitetna</t>
  </si>
  <si>
    <t>BF, Oddelek za živilstvo, Ljubljana</t>
  </si>
  <si>
    <t>Fakulteta za elektrotehniko, Ljubljana</t>
  </si>
  <si>
    <t>FDV, Osrednja družboslovna knjižnica J. Goričarja, Ljubljana</t>
  </si>
  <si>
    <t>FF, Osrednja humanistična knjižnica, Ljubljana</t>
  </si>
  <si>
    <t>Univerza v Mariboru, Pravna fakulteta / Knjižnica</t>
  </si>
  <si>
    <t>Narodna in univerzitetna knjižnica, Ljubljana</t>
  </si>
  <si>
    <t>nacionalna</t>
  </si>
  <si>
    <t>specialna knjižnica - javna uprava</t>
  </si>
  <si>
    <t>specialna knjižnica - znanost</t>
  </si>
  <si>
    <t>splošna knjižnica</t>
  </si>
  <si>
    <t>EF, Centralna ekonomska knjižnica, Ljubljana</t>
  </si>
  <si>
    <t>BF, Centralna biotehniška knjižnica, Ljubljana</t>
  </si>
  <si>
    <t>Fakulteta za strojništvo, Ljubljana</t>
  </si>
  <si>
    <t>BF, Oddelek za zootehniko, Ljubljana</t>
  </si>
  <si>
    <t>Akronim</t>
  </si>
  <si>
    <t>NUK</t>
  </si>
  <si>
    <t>FGGLJ</t>
  </si>
  <si>
    <t>CMK</t>
  </si>
  <si>
    <t>UKM</t>
  </si>
  <si>
    <t>BFCBK</t>
  </si>
  <si>
    <t>BFAGR</t>
  </si>
  <si>
    <t>BFLES</t>
  </si>
  <si>
    <t>BFZOO</t>
  </si>
  <si>
    <t>BFZIV</t>
  </si>
  <si>
    <t>EPF</t>
  </si>
  <si>
    <t>CEKLJ</t>
  </si>
  <si>
    <t>FERLJ</t>
  </si>
  <si>
    <t>FLCE</t>
  </si>
  <si>
    <t>FSLJ</t>
  </si>
  <si>
    <t>VPVSLJ</t>
  </si>
  <si>
    <t>VZSMB</t>
  </si>
  <si>
    <t>ODKLJ</t>
  </si>
  <si>
    <t>FFLJ</t>
  </si>
  <si>
    <t>FMFFIZ</t>
  </si>
  <si>
    <t>KTFMB</t>
  </si>
  <si>
    <t>PEFMB</t>
  </si>
  <si>
    <t>TEOFLJ</t>
  </si>
  <si>
    <t>PRFMB</t>
  </si>
  <si>
    <t>PNG</t>
  </si>
  <si>
    <t>VFLJ</t>
  </si>
  <si>
    <t>MORS</t>
  </si>
  <si>
    <t>IZUM</t>
  </si>
  <si>
    <t>IBMI</t>
  </si>
  <si>
    <t>Zdravstvena fakulteta, Ljubljana</t>
  </si>
  <si>
    <t>VSZLJ</t>
  </si>
  <si>
    <t>TEOF, Teološka knjižnica Maribor</t>
  </si>
  <si>
    <t>STK</t>
  </si>
  <si>
    <t>Knjižnica A. T. Linharta Radovljica</t>
  </si>
  <si>
    <t>SIKRDV</t>
  </si>
  <si>
    <t>Gozdarski inštitut Slovenije, Gozdarska knjižnica, Ljubljana</t>
  </si>
  <si>
    <t>GIS</t>
  </si>
  <si>
    <t>Fakulteta za upravo, Ljubljana</t>
  </si>
  <si>
    <t>VUSLJ</t>
  </si>
  <si>
    <t>BF, Oddelek za biologijo, Ljubljana</t>
  </si>
  <si>
    <t>BFBNIB</t>
  </si>
  <si>
    <t>Uporaba strežnikov s SRW/SRU</t>
  </si>
  <si>
    <t>Podatki za obdobje 1. 1. 2021 – 31. 12. 2021</t>
  </si>
  <si>
    <t>Akademija za glasbo, Ljubljana</t>
  </si>
  <si>
    <t>AGLJ</t>
  </si>
  <si>
    <t>FMF in IMFM, Matematična knjižnica, Ljubljana</t>
  </si>
  <si>
    <t>MAKLJ</t>
  </si>
  <si>
    <t>Pravna fakulteta, Ljubljana</t>
  </si>
  <si>
    <t>PRFLJ</t>
  </si>
  <si>
    <t>Knjižnica Mirana Jarca Novo mesto</t>
  </si>
  <si>
    <t>SIKNM</t>
  </si>
  <si>
    <t>Univerza na Primorskem Univerzitetna knjižnica</t>
  </si>
  <si>
    <t>UPUK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</si>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</sst>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Calibri"/>
      <family val="2"/>
      <charset val="238"/>
    </font>
    <font>
      <sz val="9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theme="0" tint="-0.149998474074526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14999847407452621"/>
      </bottom>
      <diagonal/>
    </border>
    <border>
      <left/>
      <right/>
      <top style="thin">
        <color indexed="64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0" applyNumberFormat="0" applyBorder="0" applyAlignment="0" applyProtection="0"/>
    <xf numFmtId="0" fontId="7" fillId="28" borderId="5" applyNumberFormat="0" applyAlignment="0" applyProtection="0"/>
    <xf numFmtId="0" fontId="8" fillId="29" borderId="6" applyNumberFormat="0" applyAlignment="0" applyProtection="0"/>
    <xf numFmtId="0" fontId="9" fillId="0" borderId="0" applyNumberFormat="0" applyFill="0" applyBorder="0" applyAlignment="0" applyProtection="0"/>
    <xf numFmtId="0" fontId="10" fillId="30" borderId="0" applyNumberFormat="0" applyBorder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14" fillId="31" borderId="5" applyNumberFormat="0" applyAlignment="0" applyProtection="0"/>
    <xf numFmtId="0" fontId="15" fillId="0" borderId="10" applyNumberFormat="0" applyFill="0" applyAlignment="0" applyProtection="0"/>
    <xf numFmtId="0" fontId="16" fillId="32" borderId="0" applyNumberFormat="0" applyBorder="0" applyAlignment="0" applyProtection="0"/>
    <xf numFmtId="0" fontId="4" fillId="0" borderId="0"/>
    <xf numFmtId="0" fontId="1" fillId="0" borderId="0"/>
    <xf numFmtId="0" fontId="3" fillId="0" borderId="0"/>
    <xf numFmtId="0" fontId="4" fillId="33" borderId="11" applyNumberFormat="0" applyFont="0" applyAlignment="0" applyProtection="0"/>
    <xf numFmtId="0" fontId="17" fillId="28" borderId="12" applyNumberFormat="0" applyAlignment="0" applyProtection="0"/>
    <xf numFmtId="0" fontId="18" fillId="0" borderId="0" applyNumberFormat="0" applyFill="0" applyBorder="0" applyAlignment="0" applyProtection="0"/>
    <xf numFmtId="0" fontId="19" fillId="0" borderId="13" applyNumberFormat="0" applyFill="0" applyAlignment="0" applyProtection="0"/>
    <xf numFmtId="0" fontId="20" fillId="0" borderId="0" applyNumberFormat="0" applyFill="0" applyBorder="0" applyAlignment="0" applyProtection="0"/>
    <xf numFmtId="0" fontId="1" fillId="0" borderId="0"/>
  </cellStyleXfs>
  <cellXfs count="76">
    <xf numFmtId="0" fontId="0" fillId="0" borderId="0" xfId="0"/>
    <xf numFmtId="0" fontId="0" fillId="0" borderId="0" xfId="0" applyBorder="1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right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3" fontId="0" fillId="0" borderId="0" xfId="0" applyNumberFormat="1"/>
    <xf numFmtId="0" fontId="0" fillId="0" borderId="0" xfId="0" applyFill="1"/>
    <xf numFmtId="0" fontId="0" fillId="0" borderId="0" xfId="0" applyAlignment="1">
      <alignment horizontal="right"/>
    </xf>
    <xf numFmtId="0" fontId="1" fillId="0" borderId="0" xfId="0" applyFont="1" applyFill="1" applyAlignment="1">
      <alignment horizontal="right"/>
    </xf>
    <xf numFmtId="0" fontId="21" fillId="0" borderId="17" xfId="38" applyFont="1" applyBorder="1" applyAlignment="1">
      <alignment horizontal="right"/>
    </xf>
    <xf numFmtId="0" fontId="22" fillId="0" borderId="17" xfId="0" applyFont="1" applyBorder="1" applyAlignment="1">
      <alignment horizontal="left"/>
    </xf>
    <xf numFmtId="0" fontId="21" fillId="0" borderId="17" xfId="0" applyFont="1" applyBorder="1"/>
    <xf numFmtId="0" fontId="22" fillId="0" borderId="18" xfId="0" applyFont="1" applyBorder="1" applyAlignment="1">
      <alignment horizontal="left"/>
    </xf>
    <xf numFmtId="0" fontId="22" fillId="0" borderId="19" xfId="0" applyFont="1" applyBorder="1" applyAlignment="1">
      <alignment horizontal="center"/>
    </xf>
    <xf numFmtId="0" fontId="21" fillId="0" borderId="20" xfId="0" applyFont="1" applyBorder="1"/>
    <xf numFmtId="0" fontId="21" fillId="0" borderId="18" xfId="0" applyFont="1" applyBorder="1"/>
    <xf numFmtId="0" fontId="22" fillId="0" borderId="19" xfId="0" applyFont="1" applyFill="1" applyBorder="1" applyAlignment="1">
      <alignment horizontal="center"/>
    </xf>
    <xf numFmtId="0" fontId="21" fillId="0" borderId="26" xfId="0" applyFont="1" applyBorder="1"/>
    <xf numFmtId="0" fontId="21" fillId="0" borderId="26" xfId="38" applyFont="1" applyFill="1" applyBorder="1"/>
    <xf numFmtId="0" fontId="22" fillId="0" borderId="26" xfId="0" applyFont="1" applyBorder="1" applyAlignment="1">
      <alignment horizontal="left"/>
    </xf>
    <xf numFmtId="0" fontId="22" fillId="0" borderId="27" xfId="0" applyFont="1" applyBorder="1" applyAlignment="1">
      <alignment horizontal="left"/>
    </xf>
    <xf numFmtId="0" fontId="22" fillId="0" borderId="1" xfId="0" applyFont="1" applyBorder="1" applyAlignment="1">
      <alignment horizontal="left"/>
    </xf>
    <xf numFmtId="0" fontId="21" fillId="0" borderId="28" xfId="0" applyFont="1" applyBorder="1"/>
    <xf numFmtId="0" fontId="21" fillId="0" borderId="27" xfId="0" applyFont="1" applyFill="1" applyBorder="1"/>
    <xf numFmtId="0" fontId="21" fillId="0" borderId="30" xfId="0" applyFont="1" applyBorder="1"/>
    <xf numFmtId="0" fontId="21" fillId="0" borderId="30" xfId="38" applyFont="1" applyFill="1" applyBorder="1"/>
    <xf numFmtId="0" fontId="22" fillId="0" borderId="30" xfId="0" applyFont="1" applyBorder="1" applyAlignment="1">
      <alignment horizontal="left"/>
    </xf>
    <xf numFmtId="0" fontId="22" fillId="0" borderId="31" xfId="0" applyFont="1" applyBorder="1" applyAlignment="1">
      <alignment horizontal="left"/>
    </xf>
    <xf numFmtId="0" fontId="22" fillId="0" borderId="32" xfId="0" applyFont="1" applyBorder="1" applyAlignment="1">
      <alignment horizontal="left"/>
    </xf>
    <xf numFmtId="0" fontId="21" fillId="0" borderId="33" xfId="0" applyFont="1" applyBorder="1"/>
    <xf numFmtId="0" fontId="21" fillId="0" borderId="31" xfId="0" applyFont="1" applyFill="1" applyBorder="1"/>
    <xf numFmtId="0" fontId="21" fillId="0" borderId="17" xfId="0" applyFont="1" applyBorder="1" applyAlignment="1">
      <alignment horizontal="right"/>
    </xf>
    <xf numFmtId="0" fontId="23" fillId="0" borderId="0" xfId="0" applyFont="1"/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4" fontId="21" fillId="0" borderId="0" xfId="0" applyNumberFormat="1" applyFont="1" applyAlignment="1">
      <alignment vertical="center"/>
    </xf>
    <xf numFmtId="0" fontId="22" fillId="2" borderId="4" xfId="0" applyFont="1" applyFill="1" applyBorder="1" applyAlignment="1">
      <alignment horizontal="left" vertical="center" wrapText="1"/>
    </xf>
    <xf numFmtId="0" fontId="22" fillId="2" borderId="14" xfId="0" applyFont="1" applyFill="1" applyBorder="1" applyAlignment="1">
      <alignment horizontal="left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left" vertical="center" wrapText="1"/>
    </xf>
    <xf numFmtId="0" fontId="22" fillId="34" borderId="2" xfId="0" applyFont="1" applyFill="1" applyBorder="1" applyAlignment="1">
      <alignment horizontal="right" vertical="center" wrapText="1"/>
    </xf>
    <xf numFmtId="0" fontId="21" fillId="0" borderId="16" xfId="0" applyFont="1" applyBorder="1"/>
    <xf numFmtId="0" fontId="21" fillId="0" borderId="25" xfId="0" applyFont="1" applyBorder="1"/>
    <xf numFmtId="0" fontId="21" fillId="0" borderId="29" xfId="0" applyFont="1" applyBorder="1"/>
    <xf numFmtId="0" fontId="21" fillId="0" borderId="21" xfId="0" applyFont="1" applyBorder="1"/>
    <xf numFmtId="3" fontId="21" fillId="0" borderId="25" xfId="0" applyNumberFormat="1" applyFont="1" applyBorder="1"/>
    <xf numFmtId="0" fontId="21" fillId="0" borderId="22" xfId="0" applyFont="1" applyBorder="1"/>
    <xf numFmtId="3" fontId="21" fillId="0" borderId="26" xfId="0" applyNumberFormat="1" applyFont="1" applyBorder="1"/>
    <xf numFmtId="0" fontId="21" fillId="0" borderId="22" xfId="38" applyFont="1" applyFill="1" applyBorder="1"/>
    <xf numFmtId="0" fontId="21" fillId="0" borderId="31" xfId="0" applyFont="1" applyBorder="1"/>
    <xf numFmtId="0" fontId="24" fillId="0" borderId="26" xfId="0" applyFont="1" applyBorder="1"/>
    <xf numFmtId="0" fontId="21" fillId="0" borderId="0" xfId="0" applyFont="1" applyBorder="1"/>
    <xf numFmtId="0" fontId="24" fillId="0" borderId="34" xfId="0" applyFont="1" applyBorder="1"/>
    <xf numFmtId="3" fontId="22" fillId="0" borderId="26" xfId="0" applyNumberFormat="1" applyFont="1" applyFill="1" applyBorder="1"/>
    <xf numFmtId="3" fontId="22" fillId="0" borderId="26" xfId="0" applyNumberFormat="1" applyFont="1" applyBorder="1"/>
    <xf numFmtId="0" fontId="22" fillId="0" borderId="23" xfId="0" applyFont="1" applyBorder="1" applyAlignment="1">
      <alignment horizontal="left"/>
    </xf>
    <xf numFmtId="3" fontId="22" fillId="0" borderId="27" xfId="0" applyNumberFormat="1" applyFont="1" applyFill="1" applyBorder="1"/>
    <xf numFmtId="3" fontId="22" fillId="0" borderId="1" xfId="0" applyNumberFormat="1" applyFont="1" applyFill="1" applyBorder="1"/>
    <xf numFmtId="0" fontId="21" fillId="0" borderId="24" xfId="0" applyFont="1" applyBorder="1"/>
    <xf numFmtId="3" fontId="21" fillId="0" borderId="28" xfId="0" applyNumberFormat="1" applyFont="1" applyBorder="1"/>
    <xf numFmtId="0" fontId="21" fillId="0" borderId="23" xfId="0" applyFont="1" applyFill="1" applyBorder="1"/>
    <xf numFmtId="3" fontId="21" fillId="0" borderId="27" xfId="0" applyNumberFormat="1" applyFont="1" applyBorder="1"/>
    <xf numFmtId="0" fontId="22" fillId="34" borderId="2" xfId="0" applyFont="1" applyFill="1" applyBorder="1" applyAlignment="1">
      <alignment horizontal="center" vertical="center" wrapText="1"/>
    </xf>
    <xf numFmtId="0" fontId="22" fillId="34" borderId="15" xfId="0" applyFont="1" applyFill="1" applyBorder="1" applyAlignment="1">
      <alignment horizontal="center" vertical="center" wrapText="1"/>
    </xf>
    <xf numFmtId="49" fontId="25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4" fillId="0" borderId="0" xfId="0" applyFont="1" applyAlignment="1">
      <alignment horizontal="center"/>
    </xf>
    <xf numFmtId="14" fontId="24" fillId="0" borderId="0" xfId="0" applyNumberFormat="1" applyFont="1" applyAlignment="1">
      <alignment horizontal="center" vertical="center"/>
    </xf>
    <xf numFmtId="0" fontId="22" fillId="2" borderId="1" xfId="0" applyFont="1" applyFill="1" applyBorder="1" applyAlignment="1">
      <alignment horizontal="center" vertical="center" textRotation="90" wrapText="1"/>
    </xf>
    <xf numFmtId="0" fontId="22" fillId="2" borderId="2" xfId="0" applyFont="1" applyFill="1" applyBorder="1" applyAlignment="1">
      <alignment horizontal="center" vertical="center" textRotation="90" wrapText="1"/>
    </xf>
    <xf numFmtId="0" fontId="22" fillId="2" borderId="2" xfId="0" applyFont="1" applyFill="1" applyBorder="1" applyAlignment="1">
      <alignment horizontal="left" vertical="center" wrapText="1"/>
    </xf>
    <xf numFmtId="0" fontId="22" fillId="2" borderId="3" xfId="0" applyFont="1" applyFill="1" applyBorder="1" applyAlignment="1">
      <alignment horizontal="left" vertical="center" wrapText="1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rmal 3" xfId="38" xr:uid="{00000000-0005-0000-0000-000026000000}"/>
    <cellStyle name="Normal 4" xfId="39" xr:uid="{00000000-0005-0000-0000-000027000000}"/>
    <cellStyle name="Normal 4 2" xfId="45" xr:uid="{00000000-0005-0000-0000-000028000000}"/>
    <cellStyle name="Note 2" xfId="40" xr:uid="{00000000-0005-0000-0000-000029000000}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3"/>
  <sheetViews>
    <sheetView tabSelected="1" zoomScaleNormal="100" workbookViewId="0">
      <selection activeCell="I62" sqref="I62"/>
    </sheetView>
  </sheetViews>
  <sheetFormatPr defaultRowHeight="12.75" x14ac:dyDescent="0.2"/>
  <cols>
    <col min="1" max="1" width="3.7109375" customWidth="1"/>
    <col min="2" max="2" width="51" bestFit="1" customWidth="1"/>
    <col min="3" max="3" width="28.5703125" bestFit="1" customWidth="1"/>
    <col min="4" max="4" width="8.28515625" bestFit="1" customWidth="1"/>
    <col min="5" max="5" width="6" customWidth="1"/>
    <col min="6" max="6" width="9.85546875" bestFit="1" customWidth="1"/>
  </cols>
  <sheetData>
    <row r="1" spans="1:7" x14ac:dyDescent="0.2">
      <c r="A1" s="70" t="s">
        <v>6</v>
      </c>
      <c r="B1" s="70"/>
      <c r="C1" s="70"/>
      <c r="D1" s="70"/>
      <c r="E1" s="70"/>
      <c r="F1" s="70"/>
    </row>
    <row r="2" spans="1:7" x14ac:dyDescent="0.2">
      <c r="A2" s="70" t="s">
        <v>7</v>
      </c>
      <c r="B2" s="70"/>
      <c r="C2" s="70"/>
      <c r="D2" s="70"/>
      <c r="E2" s="70"/>
      <c r="F2" s="70"/>
    </row>
    <row r="3" spans="1:7" s="5" customFormat="1" ht="18" x14ac:dyDescent="0.2">
      <c r="A3" s="68" t="s">
        <v>102</v>
      </c>
      <c r="B3" s="68"/>
      <c r="C3" s="68"/>
      <c r="D3" s="68"/>
      <c r="E3" s="68"/>
      <c r="F3" s="69"/>
    </row>
    <row r="4" spans="1:7" s="5" customFormat="1" x14ac:dyDescent="0.2">
      <c r="A4" s="71" t="s">
        <v>103</v>
      </c>
      <c r="B4" s="71"/>
      <c r="C4" s="71"/>
      <c r="D4" s="71"/>
      <c r="E4" s="71"/>
      <c r="F4" s="71"/>
    </row>
    <row r="5" spans="1:7" s="5" customFormat="1" x14ac:dyDescent="0.2">
      <c r="A5" s="37"/>
      <c r="B5" s="38"/>
      <c r="C5" s="38"/>
      <c r="D5" s="38"/>
      <c r="E5" s="38"/>
      <c r="F5" s="39">
        <v>44566</v>
      </c>
    </row>
    <row r="6" spans="1:7" s="6" customFormat="1" ht="12.75" customHeight="1" x14ac:dyDescent="0.2">
      <c r="A6" s="72" t="s">
        <v>1</v>
      </c>
      <c r="B6" s="74" t="s">
        <v>2</v>
      </c>
      <c r="C6" s="40"/>
      <c r="D6" s="40"/>
      <c r="E6" s="40"/>
      <c r="F6" s="66" t="s">
        <v>33</v>
      </c>
    </row>
    <row r="7" spans="1:7" s="6" customFormat="1" ht="12" customHeight="1" x14ac:dyDescent="0.2">
      <c r="A7" s="72"/>
      <c r="B7" s="75"/>
      <c r="C7" s="41"/>
      <c r="D7" s="42"/>
      <c r="E7" s="41"/>
      <c r="F7" s="67"/>
    </row>
    <row r="8" spans="1:7" s="6" customFormat="1" ht="17.25" customHeight="1" x14ac:dyDescent="0.2">
      <c r="A8" s="73"/>
      <c r="B8" s="75"/>
      <c r="C8" s="43"/>
      <c r="D8" s="42" t="s">
        <v>61</v>
      </c>
      <c r="E8" s="43" t="s">
        <v>34</v>
      </c>
      <c r="F8" s="44" t="s">
        <v>3</v>
      </c>
      <c r="G8" s="7"/>
    </row>
    <row r="9" spans="1:7" s="6" customFormat="1" x14ac:dyDescent="0.2">
      <c r="A9" s="45"/>
      <c r="B9" s="46"/>
      <c r="C9" s="47"/>
      <c r="D9" s="47"/>
      <c r="E9" s="48"/>
      <c r="F9" s="49"/>
      <c r="G9"/>
    </row>
    <row r="10" spans="1:7" x14ac:dyDescent="0.2">
      <c r="A10" s="13" t="s">
        <v>11</v>
      </c>
      <c r="B10" s="21" t="s">
        <v>52</v>
      </c>
      <c r="C10" s="28" t="s">
        <v>53</v>
      </c>
      <c r="D10" s="28" t="s">
        <v>62</v>
      </c>
      <c r="E10" s="50">
        <v>50001</v>
      </c>
      <c r="F10" s="51">
        <v>30333</v>
      </c>
    </row>
    <row r="11" spans="1:7" x14ac:dyDescent="0.2">
      <c r="A11" s="13"/>
      <c r="B11" s="21"/>
      <c r="C11" s="28"/>
      <c r="D11" s="28"/>
      <c r="E11" s="50"/>
      <c r="F11" s="51"/>
    </row>
    <row r="12" spans="1:7" x14ac:dyDescent="0.2">
      <c r="A12" s="13"/>
      <c r="B12" s="22" t="s">
        <v>8</v>
      </c>
      <c r="C12" s="29"/>
      <c r="D12" s="29"/>
      <c r="E12" s="52"/>
      <c r="F12" s="51"/>
    </row>
    <row r="13" spans="1:7" x14ac:dyDescent="0.2">
      <c r="A13" s="13" t="s">
        <v>11</v>
      </c>
      <c r="B13" s="21" t="s">
        <v>104</v>
      </c>
      <c r="C13" s="28" t="s">
        <v>46</v>
      </c>
      <c r="D13" s="29" t="s">
        <v>105</v>
      </c>
      <c r="E13" s="52">
        <v>50120</v>
      </c>
      <c r="F13" s="51">
        <v>16</v>
      </c>
    </row>
    <row r="14" spans="1:7" x14ac:dyDescent="0.2">
      <c r="A14" s="13" t="s">
        <v>12</v>
      </c>
      <c r="B14" s="21" t="s">
        <v>58</v>
      </c>
      <c r="C14" s="28" t="s">
        <v>46</v>
      </c>
      <c r="D14" s="28" t="s">
        <v>66</v>
      </c>
      <c r="E14" s="52">
        <v>50006</v>
      </c>
      <c r="F14" s="51">
        <v>5</v>
      </c>
      <c r="G14" s="2"/>
    </row>
    <row r="15" spans="1:7" x14ac:dyDescent="0.2">
      <c r="A15" s="13" t="s">
        <v>13</v>
      </c>
      <c r="B15" s="21" t="s">
        <v>45</v>
      </c>
      <c r="C15" s="28" t="s">
        <v>46</v>
      </c>
      <c r="D15" s="28" t="s">
        <v>67</v>
      </c>
      <c r="E15" s="52">
        <v>50691</v>
      </c>
      <c r="F15" s="51">
        <v>20</v>
      </c>
      <c r="G15" s="2"/>
    </row>
    <row r="16" spans="1:7" x14ac:dyDescent="0.2">
      <c r="A16" s="13" t="s">
        <v>14</v>
      </c>
      <c r="B16" s="21" t="s">
        <v>100</v>
      </c>
      <c r="C16" s="28" t="s">
        <v>46</v>
      </c>
      <c r="D16" s="28" t="s">
        <v>101</v>
      </c>
      <c r="E16" s="52">
        <v>50018</v>
      </c>
      <c r="F16" s="51">
        <v>42</v>
      </c>
      <c r="G16" s="2"/>
    </row>
    <row r="17" spans="1:8" x14ac:dyDescent="0.2">
      <c r="A17" s="13" t="s">
        <v>15</v>
      </c>
      <c r="B17" s="21" t="s">
        <v>40</v>
      </c>
      <c r="C17" s="28" t="s">
        <v>46</v>
      </c>
      <c r="D17" s="28" t="s">
        <v>68</v>
      </c>
      <c r="E17" s="52">
        <v>50692</v>
      </c>
      <c r="F17" s="51">
        <v>23</v>
      </c>
      <c r="G17" s="2"/>
    </row>
    <row r="18" spans="1:8" x14ac:dyDescent="0.2">
      <c r="A18" s="13" t="s">
        <v>16</v>
      </c>
      <c r="B18" s="21" t="s">
        <v>60</v>
      </c>
      <c r="C18" s="28" t="s">
        <v>46</v>
      </c>
      <c r="D18" s="28" t="s">
        <v>69</v>
      </c>
      <c r="E18" s="52">
        <v>50693</v>
      </c>
      <c r="F18" s="51">
        <v>7</v>
      </c>
      <c r="G18" s="2"/>
    </row>
    <row r="19" spans="1:8" x14ac:dyDescent="0.2">
      <c r="A19" s="13" t="s">
        <v>17</v>
      </c>
      <c r="B19" s="21" t="s">
        <v>47</v>
      </c>
      <c r="C19" s="28" t="s">
        <v>46</v>
      </c>
      <c r="D19" s="28" t="s">
        <v>70</v>
      </c>
      <c r="E19" s="52">
        <v>50694</v>
      </c>
      <c r="F19" s="51">
        <v>29</v>
      </c>
      <c r="G19" s="2"/>
    </row>
    <row r="20" spans="1:8" x14ac:dyDescent="0.2">
      <c r="A20" s="13" t="s">
        <v>18</v>
      </c>
      <c r="B20" s="21" t="s">
        <v>24</v>
      </c>
      <c r="C20" s="28" t="s">
        <v>46</v>
      </c>
      <c r="D20" s="53" t="s">
        <v>71</v>
      </c>
      <c r="E20" s="52">
        <v>50311</v>
      </c>
      <c r="F20" s="51">
        <v>28</v>
      </c>
      <c r="G20" s="2"/>
    </row>
    <row r="21" spans="1:8" x14ac:dyDescent="0.2">
      <c r="A21" s="13" t="s">
        <v>19</v>
      </c>
      <c r="B21" s="54" t="s">
        <v>57</v>
      </c>
      <c r="C21" s="28" t="s">
        <v>46</v>
      </c>
      <c r="D21" s="55" t="s">
        <v>72</v>
      </c>
      <c r="E21" s="52">
        <v>50005</v>
      </c>
      <c r="F21" s="51">
        <v>73</v>
      </c>
      <c r="G21" s="2"/>
      <c r="H21" s="9"/>
    </row>
    <row r="22" spans="1:8" x14ac:dyDescent="0.2">
      <c r="A22" s="13" t="s">
        <v>20</v>
      </c>
      <c r="B22" s="21" t="s">
        <v>48</v>
      </c>
      <c r="C22" s="28" t="s">
        <v>46</v>
      </c>
      <c r="D22" s="33" t="s">
        <v>73</v>
      </c>
      <c r="E22" s="52">
        <v>50070</v>
      </c>
      <c r="F22" s="51">
        <v>5</v>
      </c>
      <c r="G22" s="2"/>
      <c r="H22" s="9"/>
    </row>
    <row r="23" spans="1:8" x14ac:dyDescent="0.2">
      <c r="A23" s="13" t="s">
        <v>21</v>
      </c>
      <c r="B23" s="21" t="s">
        <v>35</v>
      </c>
      <c r="C23" s="28" t="s">
        <v>46</v>
      </c>
      <c r="D23" s="28" t="s">
        <v>63</v>
      </c>
      <c r="E23" s="52">
        <v>50057</v>
      </c>
      <c r="F23" s="51">
        <v>321</v>
      </c>
      <c r="G23" s="2"/>
    </row>
    <row r="24" spans="1:8" x14ac:dyDescent="0.2">
      <c r="A24" s="13" t="s">
        <v>22</v>
      </c>
      <c r="B24" s="21" t="s">
        <v>25</v>
      </c>
      <c r="C24" s="28" t="s">
        <v>46</v>
      </c>
      <c r="D24" s="28" t="s">
        <v>74</v>
      </c>
      <c r="E24" s="52">
        <v>55823</v>
      </c>
      <c r="F24" s="51">
        <v>4</v>
      </c>
      <c r="G24" s="2"/>
    </row>
    <row r="25" spans="1:8" x14ac:dyDescent="0.2">
      <c r="A25" s="13" t="s">
        <v>23</v>
      </c>
      <c r="B25" s="56" t="s">
        <v>59</v>
      </c>
      <c r="C25" s="28" t="s">
        <v>46</v>
      </c>
      <c r="D25" s="55" t="s">
        <v>75</v>
      </c>
      <c r="E25" s="52">
        <v>50075</v>
      </c>
      <c r="F25" s="51">
        <v>252</v>
      </c>
      <c r="G25" s="2"/>
    </row>
    <row r="26" spans="1:8" x14ac:dyDescent="0.2">
      <c r="A26" s="13" t="s">
        <v>114</v>
      </c>
      <c r="B26" s="56" t="s">
        <v>98</v>
      </c>
      <c r="C26" s="28" t="s">
        <v>46</v>
      </c>
      <c r="D26" s="55" t="s">
        <v>99</v>
      </c>
      <c r="E26" s="52">
        <v>50247</v>
      </c>
      <c r="F26" s="51">
        <v>77</v>
      </c>
      <c r="G26" s="2"/>
    </row>
    <row r="27" spans="1:8" x14ac:dyDescent="0.2">
      <c r="A27" s="13" t="s">
        <v>115</v>
      </c>
      <c r="B27" s="21" t="s">
        <v>28</v>
      </c>
      <c r="C27" s="28" t="s">
        <v>46</v>
      </c>
      <c r="D27" s="33" t="s">
        <v>76</v>
      </c>
      <c r="E27" s="52">
        <v>50061</v>
      </c>
      <c r="F27" s="51">
        <v>40</v>
      </c>
      <c r="G27" s="2"/>
    </row>
    <row r="28" spans="1:8" x14ac:dyDescent="0.2">
      <c r="A28" s="13" t="s">
        <v>116</v>
      </c>
      <c r="B28" s="21" t="s">
        <v>29</v>
      </c>
      <c r="C28" s="28" t="s">
        <v>46</v>
      </c>
      <c r="D28" s="28" t="s">
        <v>77</v>
      </c>
      <c r="E28" s="52">
        <v>50322</v>
      </c>
      <c r="F28" s="51">
        <v>17</v>
      </c>
      <c r="G28" s="2"/>
    </row>
    <row r="29" spans="1:8" x14ac:dyDescent="0.2">
      <c r="A29" s="13" t="s">
        <v>117</v>
      </c>
      <c r="B29" s="21" t="s">
        <v>49</v>
      </c>
      <c r="C29" s="28" t="s">
        <v>46</v>
      </c>
      <c r="D29" s="28" t="s">
        <v>78</v>
      </c>
      <c r="E29" s="52">
        <v>50051</v>
      </c>
      <c r="F29" s="51">
        <v>53</v>
      </c>
      <c r="G29" s="2"/>
    </row>
    <row r="30" spans="1:8" x14ac:dyDescent="0.2">
      <c r="A30" s="13" t="s">
        <v>118</v>
      </c>
      <c r="B30" s="21" t="s">
        <v>50</v>
      </c>
      <c r="C30" s="28" t="s">
        <v>46</v>
      </c>
      <c r="D30" s="28" t="s">
        <v>79</v>
      </c>
      <c r="E30" s="52">
        <v>50009</v>
      </c>
      <c r="F30" s="51">
        <v>259</v>
      </c>
      <c r="G30" s="2"/>
    </row>
    <row r="31" spans="1:8" x14ac:dyDescent="0.2">
      <c r="A31" s="13" t="s">
        <v>119</v>
      </c>
      <c r="B31" s="21" t="s">
        <v>43</v>
      </c>
      <c r="C31" s="28" t="s">
        <v>46</v>
      </c>
      <c r="D31" s="28" t="s">
        <v>80</v>
      </c>
      <c r="E31" s="52">
        <v>50031</v>
      </c>
      <c r="F31" s="51">
        <v>18</v>
      </c>
      <c r="G31" s="2"/>
    </row>
    <row r="32" spans="1:8" x14ac:dyDescent="0.2">
      <c r="A32" s="13" t="s">
        <v>120</v>
      </c>
      <c r="B32" s="21" t="s">
        <v>106</v>
      </c>
      <c r="C32" s="28" t="s">
        <v>46</v>
      </c>
      <c r="D32" s="28" t="s">
        <v>107</v>
      </c>
      <c r="E32" s="52">
        <v>50028</v>
      </c>
      <c r="F32" s="51">
        <v>2</v>
      </c>
      <c r="G32" s="2"/>
    </row>
    <row r="33" spans="1:8" x14ac:dyDescent="0.2">
      <c r="A33" s="13" t="s">
        <v>121</v>
      </c>
      <c r="B33" s="21" t="s">
        <v>26</v>
      </c>
      <c r="C33" s="28" t="s">
        <v>46</v>
      </c>
      <c r="D33" s="28" t="s">
        <v>81</v>
      </c>
      <c r="E33" s="52">
        <v>50312</v>
      </c>
      <c r="F33" s="21">
        <v>265</v>
      </c>
      <c r="G33" s="2"/>
    </row>
    <row r="34" spans="1:8" x14ac:dyDescent="0.2">
      <c r="A34" s="13" t="s">
        <v>122</v>
      </c>
      <c r="B34" s="21" t="s">
        <v>42</v>
      </c>
      <c r="C34" s="28" t="s">
        <v>46</v>
      </c>
      <c r="D34" s="28" t="s">
        <v>64</v>
      </c>
      <c r="E34" s="52">
        <v>50003</v>
      </c>
      <c r="F34" s="51">
        <v>3</v>
      </c>
      <c r="G34" s="2"/>
    </row>
    <row r="35" spans="1:8" x14ac:dyDescent="0.2">
      <c r="A35" s="13" t="s">
        <v>123</v>
      </c>
      <c r="B35" s="21" t="s">
        <v>27</v>
      </c>
      <c r="C35" s="28" t="s">
        <v>46</v>
      </c>
      <c r="D35" s="28" t="s">
        <v>82</v>
      </c>
      <c r="E35" s="52">
        <v>50317</v>
      </c>
      <c r="F35" s="51">
        <v>235</v>
      </c>
      <c r="G35" s="2"/>
    </row>
    <row r="36" spans="1:8" x14ac:dyDescent="0.2">
      <c r="A36" s="13" t="s">
        <v>124</v>
      </c>
      <c r="B36" s="21" t="s">
        <v>108</v>
      </c>
      <c r="C36" s="28" t="s">
        <v>46</v>
      </c>
      <c r="D36" s="28" t="s">
        <v>109</v>
      </c>
      <c r="E36" s="52">
        <v>50004</v>
      </c>
      <c r="F36" s="51">
        <v>1</v>
      </c>
      <c r="G36" s="2"/>
    </row>
    <row r="37" spans="1:8" x14ac:dyDescent="0.2">
      <c r="A37" s="13" t="s">
        <v>125</v>
      </c>
      <c r="B37" s="21" t="s">
        <v>92</v>
      </c>
      <c r="C37" s="28" t="s">
        <v>46</v>
      </c>
      <c r="D37" s="28" t="s">
        <v>93</v>
      </c>
      <c r="E37" s="52">
        <v>50309</v>
      </c>
      <c r="F37" s="51">
        <v>2</v>
      </c>
      <c r="G37" s="2"/>
    </row>
    <row r="38" spans="1:8" x14ac:dyDescent="0.2">
      <c r="A38" s="13" t="s">
        <v>126</v>
      </c>
      <c r="B38" s="21" t="s">
        <v>39</v>
      </c>
      <c r="C38" s="28" t="s">
        <v>46</v>
      </c>
      <c r="D38" s="28" t="s">
        <v>83</v>
      </c>
      <c r="E38" s="52">
        <v>50095</v>
      </c>
      <c r="F38" s="51">
        <v>15</v>
      </c>
      <c r="G38" s="2"/>
    </row>
    <row r="39" spans="1:8" x14ac:dyDescent="0.2">
      <c r="A39" s="13" t="s">
        <v>127</v>
      </c>
      <c r="B39" s="21" t="s">
        <v>112</v>
      </c>
      <c r="C39" s="28" t="s">
        <v>46</v>
      </c>
      <c r="D39" s="28" t="s">
        <v>113</v>
      </c>
      <c r="E39" s="52">
        <v>51009</v>
      </c>
      <c r="F39" s="51">
        <v>1</v>
      </c>
      <c r="G39" s="2"/>
    </row>
    <row r="40" spans="1:8" x14ac:dyDescent="0.2">
      <c r="A40" s="13" t="s">
        <v>128</v>
      </c>
      <c r="B40" s="21" t="s">
        <v>51</v>
      </c>
      <c r="C40" s="28" t="s">
        <v>46</v>
      </c>
      <c r="D40" s="28" t="s">
        <v>84</v>
      </c>
      <c r="E40" s="52">
        <v>50326</v>
      </c>
      <c r="F40" s="51">
        <v>36</v>
      </c>
      <c r="G40" s="2"/>
    </row>
    <row r="41" spans="1:8" x14ac:dyDescent="0.2">
      <c r="A41" s="13" t="s">
        <v>129</v>
      </c>
      <c r="B41" s="21" t="s">
        <v>38</v>
      </c>
      <c r="C41" s="28" t="s">
        <v>46</v>
      </c>
      <c r="D41" s="28" t="s">
        <v>85</v>
      </c>
      <c r="E41" s="52">
        <v>55152</v>
      </c>
      <c r="F41" s="51">
        <v>280</v>
      </c>
      <c r="G41" s="2"/>
      <c r="H41" s="9"/>
    </row>
    <row r="42" spans="1:8" x14ac:dyDescent="0.2">
      <c r="A42" s="13" t="s">
        <v>130</v>
      </c>
      <c r="B42" s="21" t="s">
        <v>0</v>
      </c>
      <c r="C42" s="28" t="s">
        <v>46</v>
      </c>
      <c r="D42" s="28" t="s">
        <v>65</v>
      </c>
      <c r="E42" s="52">
        <v>50300</v>
      </c>
      <c r="F42" s="51">
        <v>15</v>
      </c>
      <c r="G42" s="2"/>
    </row>
    <row r="43" spans="1:8" x14ac:dyDescent="0.2">
      <c r="A43" s="13" t="s">
        <v>131</v>
      </c>
      <c r="B43" s="21" t="s">
        <v>44</v>
      </c>
      <c r="C43" s="28" t="s">
        <v>46</v>
      </c>
      <c r="D43" s="28" t="s">
        <v>86</v>
      </c>
      <c r="E43" s="52">
        <v>50696</v>
      </c>
      <c r="F43" s="51">
        <v>220</v>
      </c>
      <c r="G43" s="2"/>
    </row>
    <row r="44" spans="1:8" x14ac:dyDescent="0.2">
      <c r="A44" s="13" t="s">
        <v>132</v>
      </c>
      <c r="B44" s="54" t="s">
        <v>90</v>
      </c>
      <c r="C44" s="28" t="s">
        <v>46</v>
      </c>
      <c r="D44" s="28" t="s">
        <v>91</v>
      </c>
      <c r="E44" s="52">
        <v>50124</v>
      </c>
      <c r="F44" s="51">
        <v>137</v>
      </c>
      <c r="G44" s="2"/>
    </row>
    <row r="45" spans="1:8" x14ac:dyDescent="0.2">
      <c r="A45" s="14"/>
      <c r="B45" s="23" t="s">
        <v>4</v>
      </c>
      <c r="C45" s="30"/>
      <c r="D45" s="30"/>
      <c r="E45" s="30"/>
      <c r="F45" s="57">
        <f>SUM(F13:F44)</f>
        <v>2501</v>
      </c>
    </row>
    <row r="46" spans="1:8" x14ac:dyDescent="0.2">
      <c r="A46" s="15"/>
      <c r="B46" s="21"/>
      <c r="C46" s="28"/>
      <c r="D46" s="28"/>
      <c r="E46" s="50"/>
      <c r="F46" s="51"/>
    </row>
    <row r="47" spans="1:8" x14ac:dyDescent="0.2">
      <c r="A47" s="15"/>
      <c r="B47" s="22" t="s">
        <v>9</v>
      </c>
      <c r="C47" s="29"/>
      <c r="D47" s="29"/>
      <c r="E47" s="52"/>
      <c r="F47" s="51"/>
    </row>
    <row r="48" spans="1:8" x14ac:dyDescent="0.2">
      <c r="A48" s="35" t="s">
        <v>11</v>
      </c>
      <c r="B48" s="21" t="s">
        <v>96</v>
      </c>
      <c r="C48" s="28" t="s">
        <v>54</v>
      </c>
      <c r="D48" s="29" t="s">
        <v>97</v>
      </c>
      <c r="E48" s="52">
        <v>50109</v>
      </c>
      <c r="F48" s="51">
        <v>338</v>
      </c>
      <c r="G48" s="2"/>
    </row>
    <row r="49" spans="1:13" x14ac:dyDescent="0.2">
      <c r="A49" s="13" t="s">
        <v>12</v>
      </c>
      <c r="B49" s="21" t="s">
        <v>30</v>
      </c>
      <c r="C49" s="28" t="s">
        <v>54</v>
      </c>
      <c r="D49" s="28" t="s">
        <v>87</v>
      </c>
      <c r="E49" s="52">
        <v>50146</v>
      </c>
      <c r="F49" s="51">
        <v>5</v>
      </c>
      <c r="G49" s="2"/>
    </row>
    <row r="50" spans="1:13" x14ac:dyDescent="0.2">
      <c r="A50" s="13" t="s">
        <v>13</v>
      </c>
      <c r="B50" s="21" t="s">
        <v>37</v>
      </c>
      <c r="C50" s="28" t="s">
        <v>55</v>
      </c>
      <c r="D50" s="28" t="s">
        <v>88</v>
      </c>
      <c r="E50" s="52">
        <v>50342</v>
      </c>
      <c r="F50" s="51">
        <v>34</v>
      </c>
      <c r="G50" s="2"/>
    </row>
    <row r="51" spans="1:13" x14ac:dyDescent="0.2">
      <c r="A51" s="13" t="s">
        <v>14</v>
      </c>
      <c r="B51" s="21" t="s">
        <v>36</v>
      </c>
      <c r="C51" s="28" t="s">
        <v>55</v>
      </c>
      <c r="D51" s="28" t="s">
        <v>89</v>
      </c>
      <c r="E51" s="52">
        <v>50084</v>
      </c>
      <c r="F51" s="51">
        <v>37</v>
      </c>
      <c r="G51" s="2"/>
    </row>
    <row r="52" spans="1:13" x14ac:dyDescent="0.2">
      <c r="A52" s="14"/>
      <c r="B52" s="23" t="s">
        <v>4</v>
      </c>
      <c r="C52" s="30"/>
      <c r="D52" s="30"/>
      <c r="E52" s="30"/>
      <c r="F52" s="58">
        <f>SUM(F48:F51)</f>
        <v>414</v>
      </c>
      <c r="H52" s="9"/>
    </row>
    <row r="53" spans="1:13" x14ac:dyDescent="0.2">
      <c r="A53" s="15"/>
      <c r="B53" s="21"/>
      <c r="C53" s="28"/>
      <c r="D53" s="28"/>
      <c r="E53" s="50"/>
      <c r="F53" s="51"/>
      <c r="H53" s="9"/>
    </row>
    <row r="54" spans="1:13" x14ac:dyDescent="0.2">
      <c r="A54" s="15"/>
      <c r="B54" s="22" t="s">
        <v>10</v>
      </c>
      <c r="C54" s="29"/>
      <c r="D54" s="29"/>
      <c r="E54" s="52"/>
      <c r="F54" s="51"/>
      <c r="H54" s="9"/>
    </row>
    <row r="55" spans="1:13" x14ac:dyDescent="0.2">
      <c r="A55" s="35" t="s">
        <v>11</v>
      </c>
      <c r="B55" s="21" t="s">
        <v>94</v>
      </c>
      <c r="C55" s="28" t="s">
        <v>56</v>
      </c>
      <c r="D55" s="29" t="s">
        <v>95</v>
      </c>
      <c r="E55" s="52">
        <v>50272</v>
      </c>
      <c r="F55" s="51">
        <v>690</v>
      </c>
      <c r="G55" s="2"/>
      <c r="H55" s="9"/>
    </row>
    <row r="56" spans="1:13" x14ac:dyDescent="0.2">
      <c r="A56" s="35" t="s">
        <v>12</v>
      </c>
      <c r="B56" s="21" t="s">
        <v>110</v>
      </c>
      <c r="C56" s="28" t="s">
        <v>56</v>
      </c>
      <c r="D56" s="29" t="s">
        <v>111</v>
      </c>
      <c r="E56" s="52">
        <v>50450</v>
      </c>
      <c r="F56" s="51">
        <v>67843</v>
      </c>
      <c r="G56" s="2"/>
      <c r="H56" s="9"/>
    </row>
    <row r="57" spans="1:13" x14ac:dyDescent="0.2">
      <c r="A57" s="14"/>
      <c r="B57" s="23" t="s">
        <v>4</v>
      </c>
      <c r="C57" s="30"/>
      <c r="D57" s="30"/>
      <c r="E57" s="30"/>
      <c r="F57" s="57">
        <f>SUM(F55:F56)</f>
        <v>68533</v>
      </c>
      <c r="H57" s="9"/>
      <c r="I57" s="1"/>
      <c r="J57" s="1"/>
      <c r="K57" s="1"/>
      <c r="L57" s="1"/>
      <c r="M57" s="1"/>
    </row>
    <row r="58" spans="1:13" x14ac:dyDescent="0.2">
      <c r="A58" s="16"/>
      <c r="B58" s="24"/>
      <c r="C58" s="31"/>
      <c r="D58" s="31"/>
      <c r="E58" s="59"/>
      <c r="F58" s="60"/>
      <c r="H58" s="1"/>
      <c r="I58" s="1"/>
      <c r="J58" s="1"/>
      <c r="K58" s="1"/>
      <c r="L58" s="1"/>
      <c r="M58" s="1"/>
    </row>
    <row r="59" spans="1:13" x14ac:dyDescent="0.2">
      <c r="A59" s="17">
        <v>39</v>
      </c>
      <c r="B59" s="25" t="s">
        <v>31</v>
      </c>
      <c r="C59" s="32"/>
      <c r="D59" s="32"/>
      <c r="E59" s="32"/>
      <c r="F59" s="61">
        <f>SUM(F10,F45,F52,F57)</f>
        <v>101781</v>
      </c>
      <c r="H59" s="1"/>
      <c r="I59" s="1"/>
      <c r="J59" s="1"/>
      <c r="K59" s="1"/>
      <c r="L59" s="1"/>
      <c r="M59" s="1"/>
    </row>
    <row r="60" spans="1:13" x14ac:dyDescent="0.2">
      <c r="A60" s="18"/>
      <c r="B60" s="26"/>
      <c r="C60" s="33"/>
      <c r="D60" s="33"/>
      <c r="E60" s="62"/>
      <c r="F60" s="63"/>
      <c r="H60" s="1"/>
      <c r="I60" s="1"/>
      <c r="J60" s="1"/>
      <c r="K60" s="1"/>
      <c r="L60" s="1"/>
      <c r="M60" s="1"/>
    </row>
    <row r="61" spans="1:13" ht="15" x14ac:dyDescent="0.25">
      <c r="A61" s="13"/>
      <c r="B61" s="21" t="s">
        <v>5</v>
      </c>
      <c r="C61" s="28"/>
      <c r="D61" s="28"/>
      <c r="E61" s="52">
        <v>99999</v>
      </c>
      <c r="F61" s="51">
        <v>188757</v>
      </c>
      <c r="H61" s="36"/>
      <c r="I61" s="1"/>
      <c r="J61" s="1"/>
      <c r="K61" s="1"/>
      <c r="L61" s="1"/>
      <c r="M61" s="1"/>
    </row>
    <row r="62" spans="1:13" x14ac:dyDescent="0.2">
      <c r="A62" s="13"/>
      <c r="B62" s="21" t="s">
        <v>41</v>
      </c>
      <c r="C62" s="28"/>
      <c r="D62" s="28"/>
      <c r="E62" s="52">
        <v>510</v>
      </c>
      <c r="F62" s="63">
        <v>6111</v>
      </c>
      <c r="H62" s="1"/>
      <c r="I62" s="1"/>
      <c r="J62" s="1"/>
      <c r="K62" s="1"/>
      <c r="L62" s="1"/>
      <c r="M62" s="1"/>
    </row>
    <row r="63" spans="1:13" x14ac:dyDescent="0.2">
      <c r="A63" s="19"/>
      <c r="B63" s="27"/>
      <c r="C63" s="34"/>
      <c r="D63" s="34"/>
      <c r="E63" s="64"/>
      <c r="F63" s="65"/>
    </row>
    <row r="64" spans="1:13" x14ac:dyDescent="0.2">
      <c r="A64" s="20">
        <v>41</v>
      </c>
      <c r="B64" s="25" t="s">
        <v>32</v>
      </c>
      <c r="C64" s="32"/>
      <c r="D64" s="32"/>
      <c r="E64" s="32"/>
      <c r="F64" s="61">
        <f>SUM(F59,F61:F62)</f>
        <v>296649</v>
      </c>
    </row>
    <row r="65" spans="1:13" x14ac:dyDescent="0.2">
      <c r="F65" s="9"/>
    </row>
    <row r="66" spans="1:13" x14ac:dyDescent="0.2">
      <c r="A66" s="11"/>
      <c r="F66" s="9"/>
    </row>
    <row r="67" spans="1:13" x14ac:dyDescent="0.2">
      <c r="A67" s="12"/>
      <c r="B67" s="10"/>
      <c r="C67" s="10"/>
      <c r="D67" s="10"/>
      <c r="E67" s="10"/>
      <c r="G67" s="1"/>
    </row>
    <row r="74" spans="1:13" x14ac:dyDescent="0.2">
      <c r="G74" s="1"/>
      <c r="H74" s="1"/>
      <c r="I74" s="1"/>
      <c r="J74" s="1"/>
      <c r="K74" s="1"/>
      <c r="L74" s="1"/>
      <c r="M74" s="1"/>
    </row>
    <row r="75" spans="1:13" x14ac:dyDescent="0.2">
      <c r="G75" s="1"/>
      <c r="H75" s="1"/>
      <c r="I75" s="1"/>
      <c r="J75" s="1"/>
      <c r="K75" s="1"/>
      <c r="L75" s="1"/>
      <c r="M75" s="1"/>
    </row>
    <row r="76" spans="1:13" x14ac:dyDescent="0.2">
      <c r="G76" s="1"/>
      <c r="H76" s="1"/>
      <c r="I76" s="1"/>
      <c r="J76" s="1"/>
      <c r="K76" s="1"/>
      <c r="L76" s="1"/>
      <c r="M76" s="1"/>
    </row>
    <row r="83" hidden="1" x14ac:dyDescent="0.2"/>
  </sheetData>
  <sortState xmlns:xlrd2="http://schemas.microsoft.com/office/spreadsheetml/2017/richdata2" ref="B41:F51">
    <sortCondition ref="B41"/>
  </sortState>
  <mergeCells count="7">
    <mergeCell ref="F6:F7"/>
    <mergeCell ref="A3:F3"/>
    <mergeCell ref="A1:F1"/>
    <mergeCell ref="A2:F2"/>
    <mergeCell ref="A4:F4"/>
    <mergeCell ref="A6:A8"/>
    <mergeCell ref="B6:B8"/>
  </mergeCells>
  <phoneticPr fontId="0" type="noConversion"/>
  <printOptions horizontalCentered="1"/>
  <pageMargins left="0.55118110236220474" right="0.55118110236220474" top="0.98425196850393704" bottom="0.78740157480314965" header="0.51181102362204722" footer="0.31496062992125984"/>
  <pageSetup paperSize="9" scale="86" fitToHeight="0" orientation="portrait" r:id="rId1"/>
  <headerFooter alignWithMargins="0"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47"/>
  <sheetViews>
    <sheetView topLeftCell="A4" workbookViewId="0">
      <selection activeCell="F8" sqref="F8"/>
    </sheetView>
  </sheetViews>
  <sheetFormatPr defaultRowHeight="12.75" x14ac:dyDescent="0.2"/>
  <cols>
    <col min="2" max="2" width="9.28515625" customWidth="1"/>
    <col min="3" max="3" width="11.42578125" customWidth="1"/>
    <col min="4" max="4" width="11.140625" customWidth="1"/>
    <col min="5" max="5" width="11.28515625" customWidth="1"/>
    <col min="6" max="6" width="11.42578125" customWidth="1"/>
  </cols>
  <sheetData>
    <row r="3" spans="2:6" x14ac:dyDescent="0.2">
      <c r="C3" s="4"/>
      <c r="D3" s="3"/>
      <c r="E3" s="2"/>
      <c r="F3" s="2"/>
    </row>
    <row r="4" spans="2:6" x14ac:dyDescent="0.2">
      <c r="C4" s="4"/>
    </row>
    <row r="5" spans="2:6" x14ac:dyDescent="0.2">
      <c r="C5" s="4"/>
      <c r="D5" s="2"/>
      <c r="E5" s="2"/>
      <c r="F5" s="2"/>
    </row>
    <row r="6" spans="2:6" x14ac:dyDescent="0.2">
      <c r="C6" s="4"/>
    </row>
    <row r="7" spans="2:6" x14ac:dyDescent="0.2">
      <c r="B7" s="1"/>
      <c r="C7" s="4"/>
      <c r="D7" s="2"/>
      <c r="E7" s="2"/>
      <c r="F7" s="2"/>
    </row>
    <row r="8" spans="2:6" x14ac:dyDescent="0.2">
      <c r="B8" s="1"/>
      <c r="C8" s="4"/>
      <c r="D8" s="2"/>
      <c r="E8" s="2"/>
      <c r="F8" s="2"/>
    </row>
    <row r="9" spans="2:6" x14ac:dyDescent="0.2">
      <c r="B9" s="1"/>
      <c r="C9" s="4"/>
      <c r="D9" s="2"/>
      <c r="E9" s="2"/>
      <c r="F9" s="2"/>
    </row>
    <row r="10" spans="2:6" x14ac:dyDescent="0.2">
      <c r="B10" s="1"/>
      <c r="C10" s="4"/>
      <c r="D10" s="2"/>
      <c r="E10" s="2"/>
      <c r="F10" s="2"/>
    </row>
    <row r="46" spans="1:7" x14ac:dyDescent="0.2">
      <c r="A46" s="1"/>
      <c r="B46" s="1"/>
      <c r="C46" s="1"/>
      <c r="D46" s="1"/>
      <c r="E46" s="1"/>
      <c r="F46" s="1"/>
      <c r="G46" s="1"/>
    </row>
    <row r="47" spans="1:7" x14ac:dyDescent="0.2">
      <c r="A47" s="1"/>
      <c r="B47" s="1"/>
      <c r="C47" s="8"/>
      <c r="D47" s="8"/>
      <c r="E47" s="8"/>
      <c r="F47" s="8"/>
      <c r="G47" s="1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M43"/>
  <sheetViews>
    <sheetView workbookViewId="0">
      <selection activeCell="F11" sqref="F11"/>
    </sheetView>
  </sheetViews>
  <sheetFormatPr defaultRowHeight="12.75" x14ac:dyDescent="0.2"/>
  <cols>
    <col min="15" max="15" width="11.85546875" bestFit="1" customWidth="1"/>
  </cols>
  <sheetData>
    <row r="3" spans="9:11" x14ac:dyDescent="0.2">
      <c r="I3" s="9"/>
      <c r="J3" s="9"/>
      <c r="K3" s="9"/>
    </row>
    <row r="4" spans="9:11" x14ac:dyDescent="0.2">
      <c r="I4" s="9"/>
      <c r="J4" s="9"/>
      <c r="K4" s="9"/>
    </row>
    <row r="5" spans="9:11" x14ac:dyDescent="0.2">
      <c r="I5" s="9"/>
      <c r="J5" s="9"/>
      <c r="K5" s="9"/>
    </row>
    <row r="6" spans="9:11" x14ac:dyDescent="0.2">
      <c r="I6" s="9"/>
      <c r="J6" s="9"/>
      <c r="K6" s="9"/>
    </row>
    <row r="7" spans="9:11" x14ac:dyDescent="0.2">
      <c r="I7" s="9"/>
      <c r="J7" s="9"/>
      <c r="K7" s="9"/>
    </row>
    <row r="8" spans="9:11" x14ac:dyDescent="0.2">
      <c r="I8" s="9"/>
      <c r="J8" s="9"/>
      <c r="K8" s="9"/>
    </row>
    <row r="9" spans="9:11" x14ac:dyDescent="0.2">
      <c r="I9" s="9"/>
      <c r="J9" s="9"/>
      <c r="K9" s="9"/>
    </row>
    <row r="10" spans="9:11" x14ac:dyDescent="0.2">
      <c r="I10" s="9"/>
      <c r="J10" s="9"/>
      <c r="K10" s="9"/>
    </row>
    <row r="11" spans="9:11" x14ac:dyDescent="0.2">
      <c r="I11" s="9"/>
      <c r="J11" s="9"/>
      <c r="K11" s="9"/>
    </row>
    <row r="12" spans="9:11" x14ac:dyDescent="0.2">
      <c r="I12" s="9"/>
      <c r="J12" s="9"/>
      <c r="K12" s="9"/>
    </row>
    <row r="13" spans="9:11" x14ac:dyDescent="0.2">
      <c r="I13" s="9"/>
      <c r="J13" s="9"/>
      <c r="K13" s="9"/>
    </row>
    <row r="14" spans="9:11" x14ac:dyDescent="0.2">
      <c r="I14" s="9"/>
      <c r="J14" s="9"/>
      <c r="K14" s="9"/>
    </row>
    <row r="15" spans="9:11" x14ac:dyDescent="0.2">
      <c r="I15" s="9"/>
      <c r="J15" s="9"/>
      <c r="K15" s="9"/>
    </row>
    <row r="16" spans="9:11" x14ac:dyDescent="0.2">
      <c r="I16" s="9"/>
      <c r="J16" s="9"/>
      <c r="K16" s="9"/>
    </row>
    <row r="17" spans="1:13" x14ac:dyDescent="0.2">
      <c r="I17" s="9"/>
      <c r="J17" s="9"/>
      <c r="K17" s="9"/>
    </row>
    <row r="18" spans="1:13" x14ac:dyDescent="0.2">
      <c r="I18" s="9"/>
      <c r="J18" s="9"/>
      <c r="K18" s="9"/>
    </row>
    <row r="19" spans="1:13" x14ac:dyDescent="0.2">
      <c r="I19" s="9"/>
      <c r="J19" s="9"/>
      <c r="K19" s="9"/>
    </row>
    <row r="20" spans="1:13" x14ac:dyDescent="0.2">
      <c r="I20" s="9"/>
      <c r="J20" s="9"/>
      <c r="K20" s="9"/>
    </row>
    <row r="21" spans="1:13" x14ac:dyDescent="0.2">
      <c r="I21" s="9"/>
      <c r="J21" s="9"/>
      <c r="K21" s="9"/>
    </row>
    <row r="22" spans="1:13" x14ac:dyDescent="0.2">
      <c r="I22" s="9"/>
      <c r="J22" s="9"/>
      <c r="K22" s="9"/>
    </row>
    <row r="23" spans="1:13" x14ac:dyDescent="0.2">
      <c r="I23" s="9"/>
      <c r="J23" s="9"/>
      <c r="K23" s="9"/>
    </row>
    <row r="24" spans="1:13" x14ac:dyDescent="0.2">
      <c r="I24" s="9"/>
      <c r="J24" s="9"/>
      <c r="K24" s="9"/>
    </row>
    <row r="25" spans="1:13" x14ac:dyDescent="0.2">
      <c r="I25" s="9"/>
      <c r="J25" s="9"/>
      <c r="K25" s="9"/>
    </row>
    <row r="26" spans="1:13" x14ac:dyDescent="0.2">
      <c r="A26" s="1"/>
      <c r="B26" s="1"/>
      <c r="C26" s="1"/>
      <c r="D26" s="1"/>
      <c r="E26" s="1"/>
      <c r="F26" s="1"/>
      <c r="G26" s="1"/>
      <c r="H26" s="1"/>
      <c r="I26" s="8"/>
      <c r="J26" s="8"/>
      <c r="K26" s="8"/>
      <c r="L26" s="1"/>
      <c r="M26" s="1"/>
    </row>
    <row r="27" spans="1:13" x14ac:dyDescent="0.2">
      <c r="A27" s="1"/>
      <c r="B27" s="1"/>
      <c r="C27" s="1"/>
      <c r="D27" s="1"/>
      <c r="E27" s="1"/>
      <c r="F27" s="1"/>
      <c r="G27" s="1"/>
      <c r="H27" s="1"/>
      <c r="I27" s="8"/>
      <c r="J27" s="8"/>
      <c r="K27" s="8"/>
      <c r="L27" s="1"/>
      <c r="M27" s="1"/>
    </row>
    <row r="28" spans="1:13" x14ac:dyDescent="0.2">
      <c r="A28" s="1"/>
      <c r="B28" s="1"/>
      <c r="C28" s="1"/>
      <c r="D28" s="1"/>
      <c r="E28" s="1"/>
      <c r="F28" s="1"/>
      <c r="G28" s="1"/>
      <c r="H28" s="1"/>
      <c r="I28" s="8"/>
      <c r="J28" s="8"/>
      <c r="K28" s="8"/>
      <c r="L28" s="1"/>
      <c r="M28" s="1"/>
    </row>
    <row r="29" spans="1:13" x14ac:dyDescent="0.2">
      <c r="A29" s="1"/>
      <c r="B29" s="1"/>
      <c r="C29" s="1"/>
      <c r="D29" s="1"/>
      <c r="E29" s="1"/>
      <c r="F29" s="1"/>
      <c r="G29" s="1"/>
      <c r="H29" s="1"/>
      <c r="I29" s="8"/>
      <c r="J29" s="8"/>
      <c r="K29" s="8"/>
      <c r="L29" s="1"/>
      <c r="M29" s="1"/>
    </row>
    <row r="30" spans="1:13" x14ac:dyDescent="0.2">
      <c r="A30" s="1"/>
      <c r="B30" s="1"/>
      <c r="C30" s="1"/>
      <c r="D30" s="1"/>
      <c r="E30" s="1"/>
      <c r="F30" s="1"/>
      <c r="G30" s="1"/>
      <c r="H30" s="1"/>
      <c r="I30" s="8"/>
      <c r="J30" s="8"/>
      <c r="K30" s="8"/>
      <c r="L30" s="1"/>
      <c r="M30" s="1"/>
    </row>
    <row r="31" spans="1:13" x14ac:dyDescent="0.2">
      <c r="A31" s="1"/>
      <c r="B31" s="1"/>
      <c r="C31" s="1"/>
      <c r="D31" s="1"/>
      <c r="E31" s="1"/>
      <c r="F31" s="1"/>
      <c r="G31" s="1"/>
      <c r="H31" s="1"/>
      <c r="I31" s="8"/>
      <c r="J31" s="8"/>
      <c r="K31" s="8"/>
      <c r="L31" s="1"/>
      <c r="M31" s="1"/>
    </row>
    <row r="32" spans="1:13" x14ac:dyDescent="0.2">
      <c r="A32" s="1"/>
      <c r="B32" s="1"/>
      <c r="C32" s="1"/>
      <c r="D32" s="1"/>
      <c r="E32" s="1"/>
      <c r="F32" s="1"/>
      <c r="G32" s="1"/>
      <c r="H32" s="1"/>
      <c r="I32" s="8"/>
      <c r="J32" s="8"/>
      <c r="K32" s="8"/>
      <c r="L32" s="1"/>
      <c r="M32" s="1"/>
    </row>
    <row r="33" spans="1:13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2">
      <c r="A39" s="1"/>
      <c r="B39" s="1"/>
      <c r="C39" s="8"/>
      <c r="D39" s="8"/>
      <c r="E39" s="8"/>
      <c r="F39" s="1"/>
      <c r="G39" s="1"/>
      <c r="H39" s="1"/>
      <c r="I39" s="1"/>
      <c r="J39" s="1"/>
      <c r="K39" s="1"/>
      <c r="L39" s="1"/>
      <c r="M39" s="1"/>
    </row>
    <row r="40" spans="1:13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Kratka predloga za dokumentacijo" ma:contentTypeID="0x010100A28463FE0E43B14A92D981B50977254600B7D586863A43604AB0AE8D3C0CF0C097" ma:contentTypeVersion="36" ma:contentTypeDescription="Za pripravo krajše IZUM dokumentacije" ma:contentTypeScope="" ma:versionID="df178cb59f30192fe2e79ee04e998ebe">
  <xsd:schema xmlns:xsd="http://www.w3.org/2001/XMLSchema" xmlns:xs="http://www.w3.org/2001/XMLSchema" xmlns:p="http://schemas.microsoft.com/office/2006/metadata/properties" xmlns:ns1="http://schemas.microsoft.com/sharepoint/v3" xmlns:ns2="0c8ef01a-2105-4283-b92a-e15f7bbb4cc2" xmlns:ns3="2baa733d-c51b-4fd0-be3c-9f1f5d176b92" xmlns:ns4="0e27762a-3edf-40f1-941c-e83f18e22d58" targetNamespace="http://schemas.microsoft.com/office/2006/metadata/properties" ma:root="true" ma:fieldsID="9f6fc4f63c2d1e6cc63ea1169ae8bbde" ns1:_="" ns2:_="" ns3:_="" ns4:_="">
    <xsd:import namespace="http://schemas.microsoft.com/sharepoint/v3"/>
    <xsd:import namespace="0c8ef01a-2105-4283-b92a-e15f7bbb4cc2"/>
    <xsd:import namespace="2baa733d-c51b-4fd0-be3c-9f1f5d176b92"/>
    <xsd:import namespace="0e27762a-3edf-40f1-941c-e83f18e22d5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Vodja_x0020_RN" minOccurs="0"/>
                <xsd:element ref="ns3:Sodelujoči" minOccurs="0"/>
                <xsd:element ref="ns3:Začetek" minOccurs="0"/>
                <xsd:element ref="ns3:Predviden_x0020_zaključek" minOccurs="0"/>
                <xsd:element ref="ns3:Leto" minOccurs="0"/>
                <xsd:element ref="ns4:Opomba" minOccurs="0"/>
                <xsd:element ref="ns1:_dlc_Exempt" minOccurs="0"/>
                <xsd:element ref="ns4:DLCPolicyLabelValue" minOccurs="0"/>
                <xsd:element ref="ns4:DLCPolicyLabelClientValue" minOccurs="0"/>
                <xsd:element ref="ns4:DLCPolicyLabelLoc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17" nillable="true" ma:displayName="Izvzemi iz pravilnika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ef01a-2105-4283-b92a-e15f7bbb4cc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rednost ID-ja dokumenta" ma:description="Vrednost ID-ja dokumenta, dodeljenega temu elementu." ma:internalName="_dlc_DocId" ma:readOnly="true">
      <xsd:simpleType>
        <xsd:restriction base="dms:Text"/>
      </xsd:simpleType>
    </xsd:element>
    <xsd:element name="_dlc_DocIdUrl" ma:index="9" nillable="true" ma:displayName="ID dokumenta" ma:description="Trajna povezava do tega dokumenta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aa733d-c51b-4fd0-be3c-9f1f5d176b92" elementFormDefault="qualified">
    <xsd:import namespace="http://schemas.microsoft.com/office/2006/documentManagement/types"/>
    <xsd:import namespace="http://schemas.microsoft.com/office/infopath/2007/PartnerControls"/>
    <xsd:element name="Vodja_x0020_RN" ma:index="11" nillable="true" ma:displayName="Vodja RN" ma:list="UserInfo" ma:SharePointGroup="0" ma:internalName="Vodja_x0020_RN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odelujoči" ma:index="12" nillable="true" ma:displayName="Sodelujoči" ma:list="UserInfo" ma:SearchPeopleOnly="false" ma:SharePointGroup="0" ma:internalName="Sodelujo_x010d_i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Začetek" ma:index="13" nillable="true" ma:displayName="Začetek" ma:format="DateOnly" ma:internalName="Za_x010d_etek">
      <xsd:simpleType>
        <xsd:restriction base="dms:DateTime"/>
      </xsd:simpleType>
    </xsd:element>
    <xsd:element name="Predviden_x0020_zaključek" ma:index="14" nillable="true" ma:displayName="Predviden zaključek" ma:format="DateOnly" ma:internalName="Predviden_x0020_zaklju_x010d_ek">
      <xsd:simpleType>
        <xsd:restriction base="dms:DateTime"/>
      </xsd:simpleType>
    </xsd:element>
    <xsd:element name="Leto" ma:index="15" nillable="true" ma:displayName="Leto" ma:default="2016" ma:format="Dropdown" ma:internalName="Leto">
      <xsd:simpleType>
        <xsd:restriction base="dms:Choice">
          <xsd:enumeration value="2016"/>
          <xsd:enumeration value="2017"/>
          <xsd:enumeration value="2018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27762a-3edf-40f1-941c-e83f18e22d58" elementFormDefault="qualified">
    <xsd:import namespace="http://schemas.microsoft.com/office/2006/documentManagement/types"/>
    <xsd:import namespace="http://schemas.microsoft.com/office/infopath/2007/PartnerControls"/>
    <xsd:element name="Opomba" ma:index="16" nillable="true" ma:displayName="Opomba" ma:internalName="Opomba">
      <xsd:simpleType>
        <xsd:restriction base="dms:Note">
          <xsd:maxLength value="255"/>
        </xsd:restriction>
      </xsd:simpleType>
    </xsd:element>
    <xsd:element name="DLCPolicyLabelValue" ma:index="18" nillable="true" ma:displayName="Oznaka" ma:description="Shrani trenutno vrednost oznake." ma:internalName="DLCPolicyLabelValue" ma:readOnly="true">
      <xsd:simpleType>
        <xsd:restriction base="dms:Note">
          <xsd:maxLength value="255"/>
        </xsd:restriction>
      </xsd:simpleType>
    </xsd:element>
    <xsd:element name="DLCPolicyLabelClientValue" ma:index="19" nillable="true" ma:displayName="Vrednost oznake odjemalca" ma:description="Shrani zadnjo vrednost oznake, izračunane v odjemalcu." ma:hidden="true" ma:internalName="DLCPolicyLabelClientValue" ma:readOnly="false">
      <xsd:simpleType>
        <xsd:restriction base="dms:Note"/>
      </xsd:simpleType>
    </xsd:element>
    <xsd:element name="DLCPolicyLabelLock" ma:index="20" nillable="true" ma:displayName="Zaklenjena oznaka" ma:description="Pokaže, ali je treba oznako posodobiti, ko so lastnosti elementa spremenjene." ma:hidden="true" ma:internalName="DLCPolicyLabelLock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c8ef01a-2105-4283-b92a-e15f7bbb4cc2">IZUM-552959412-37</_dlc_DocId>
    <_dlc_DocIdUrl xmlns="0c8ef01a-2105-4283-b92a-e15f7bbb4cc2">
      <Url>http://dok/Externi/porocilo/_layouts/15/DocIdRedir.aspx?ID=IZUM-552959412-37</Url>
      <Description>IZUM-552959412-37</Description>
    </_dlc_DocIdUrl>
    <DLCPolicyLabelClientValue xmlns="0e27762a-3edf-40f1-941c-e83f18e22d58">{ID}, V{_UIVersionString}</DLCPolicyLabelClientValue>
    <Sodelujoči xmlns="2baa733d-c51b-4fd0-be3c-9f1f5d176b92">
      <UserInfo>
        <DisplayName/>
        <AccountId xsi:nil="true"/>
        <AccountType/>
      </UserInfo>
    </Sodelujoči>
    <Vodja_x0020_RN xmlns="2baa733d-c51b-4fd0-be3c-9f1f5d176b92">
      <UserInfo>
        <DisplayName/>
        <AccountId xsi:nil="true"/>
        <AccountType/>
      </UserInfo>
    </Vodja_x0020_RN>
    <DLCPolicyLabelLock xmlns="0e27762a-3edf-40f1-941c-e83f18e22d58" xsi:nil="true"/>
    <Opomba xmlns="0e27762a-3edf-40f1-941c-e83f18e22d58" xsi:nil="true"/>
    <Začetek xmlns="2baa733d-c51b-4fd0-be3c-9f1f5d176b92" xsi:nil="true"/>
    <Leto xmlns="2baa733d-c51b-4fd0-be3c-9f1f5d176b92">2016</Leto>
    <Predviden_x0020_zaključek xmlns="2baa733d-c51b-4fd0-be3c-9f1f5d176b92" xsi:nil="true"/>
    <DLCPolicyLabelValue xmlns="0e27762a-3edf-40f1-941c-e83f18e22d58">37, V0.5</DLCPolicyLabelValue>
  </documentManagement>
</p:properties>
</file>

<file path=customXml/item6.xml><?xml version="1.0" encoding="utf-8"?>
<?mso-contentType ?>
<p:Policy xmlns:p="office.server.policy" id="" local="true">
  <p:Name>Kratka predloga za dokumentacijo</p:Name>
  <p:Description/>
  <p:Statement/>
  <p:PolicyItems>
    <p:PolicyItem featureId="Microsoft.Office.RecordsManagement.PolicyFeatures.PolicyLabel" staticId="0x010100A28463FE0E43B14A92D981B50977254600EF25370FF0D3E4479BAB4ABD90D0ED2C|2102721205" UniqueId="a3bc806e-6966-4e44-873b-e651436b3e1f">
      <p:Name>Oznake</p:Name>
      <p:Description>Ustvari oznake, ki jih lahko vstavite v Microsoft Officeove dokumente, s čimer zagotovite, da bodo lastnosti dokumenta in druge pomembne informacije vključene v tiskanje dokumentov. Oznake je mogoče uporabiti tudi za iskanje dokumentov.</p:Description>
      <p:CustomData>
        <label>
          <segment type="metadata">ID</segment>
          <segment type="literal">, V</segment>
          <segment type="metadata">_UIVersionString</segment>
        </label>
      </p:CustomData>
    </p:PolicyItem>
  </p:PolicyItems>
</p:Policy>
</file>

<file path=customXml/itemProps1.xml><?xml version="1.0" encoding="utf-8"?>
<ds:datastoreItem xmlns:ds="http://schemas.openxmlformats.org/officeDocument/2006/customXml" ds:itemID="{22489F69-6A72-4738-97B1-B71F8C90A53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0183ABA-D0FD-40F4-8CB7-62A1C55C3F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14AF1D-553A-4522-8626-9A8DF76DB8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c8ef01a-2105-4283-b92a-e15f7bbb4cc2"/>
    <ds:schemaRef ds:uri="2baa733d-c51b-4fd0-be3c-9f1f5d176b92"/>
    <ds:schemaRef ds:uri="0e27762a-3edf-40f1-941c-e83f18e22d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6DAB11B-4666-4E83-AEDD-7C2F1B741A2A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1F679B75-8E31-4547-9B45-48FC1DC7DE3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0e27762a-3edf-40f1-941c-e83f18e22d58"/>
    <ds:schemaRef ds:uri="2baa733d-c51b-4fd0-be3c-9f1f5d176b92"/>
    <ds:schemaRef ds:uri="0c8ef01a-2105-4283-b92a-e15f7bbb4cc2"/>
    <ds:schemaRef ds:uri="http://www.w3.org/XML/1998/namespace"/>
    <ds:schemaRef ds:uri="http://purl.org/dc/dcmitype/"/>
  </ds:schemaRefs>
</ds:datastoreItem>
</file>

<file path=customXml/itemProps6.xml><?xml version="1.0" encoding="utf-8"?>
<ds:datastoreItem xmlns:ds="http://schemas.openxmlformats.org/officeDocument/2006/customXml" ds:itemID="{833AC7E1-44CF-4934-95D3-3F246C06E42C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Uporaba strežnikov s SRW/SRU</dc:title>
  <dc:creator>Štok Luka</dc:creator>
  <cp:lastModifiedBy>Metka Bakan Toplak</cp:lastModifiedBy>
  <cp:lastPrinted>2022-01-26T09:58:56Z</cp:lastPrinted>
  <dcterms:created xsi:type="dcterms:W3CDTF">1996-10-14T23:33:28Z</dcterms:created>
  <dcterms:modified xsi:type="dcterms:W3CDTF">2022-02-15T13:01:32Z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0x010100A28463FE0E43B14A92D981B50977254600B7D586863A43604AB0AE8D3C0CF0C097</vt:lpwstr>
  </property>
  <property fmtid="{D5CDD505-2E9C-101B-9397-08002B2CF9AE}" pid="3" name="_dlc_DocIdItemGuid">
    <vt:lpwstr>3dd9aacb-43b6-4e72-8683-8c522c8bcecc</vt:lpwstr>
  </property>
</Properties>
</file>